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F100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I195"/>
  <c r="G195"/>
  <c r="J176"/>
  <c r="I176"/>
  <c r="H176"/>
  <c r="G176"/>
  <c r="J157"/>
  <c r="I157"/>
  <c r="H157"/>
  <c r="G157"/>
  <c r="J138"/>
  <c r="I138"/>
  <c r="H138"/>
  <c r="G138"/>
  <c r="H119"/>
  <c r="J119"/>
  <c r="I119"/>
  <c r="G119"/>
  <c r="J100"/>
  <c r="I100"/>
  <c r="H100"/>
  <c r="G100"/>
  <c r="J81"/>
  <c r="H62"/>
  <c r="F62"/>
  <c r="G43"/>
  <c r="J43"/>
  <c r="I43"/>
  <c r="H43"/>
  <c r="F43"/>
  <c r="F119"/>
  <c r="F138"/>
  <c r="F157"/>
  <c r="F176"/>
  <c r="F195"/>
  <c r="I24"/>
  <c r="F24"/>
  <c r="J24"/>
  <c r="H24"/>
  <c r="G24"/>
  <c r="I196" l="1"/>
  <c r="G196"/>
  <c r="J196"/>
  <c r="H196"/>
  <c r="F196"/>
</calcChain>
</file>

<file path=xl/sharedStrings.xml><?xml version="1.0" encoding="utf-8"?>
<sst xmlns="http://schemas.openxmlformats.org/spreadsheetml/2006/main" count="239" uniqueCount="79">
  <si>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</si>
  <si>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</si>
  <si>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</si>
  <si>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</si>
  <si>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</si>
  <si>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</si>
  <si>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</si>
  <si>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</si>
  <si>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</si>
  <si>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</si>
  <si>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</si>
  <si>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</si>
  <si>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</si>
  <si>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</si>
  <si>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</si>
  <si>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</si>
  <si>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</si>
  <si>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</si>
  <si>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</si>
  <si>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</si>
  <si>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</si>
  <si>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</si>
  <si>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</si>
  <si>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</si>
  <si>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</si>
  <si>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</si>
  <si>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</si>
  <si>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</si>
  <si>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</si>
  <si>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</si>
  <si>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</si>
  <si>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</si>
  <si>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</si>
  <si>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</si>
  <si>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</si>
  <si>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</si>
  <si>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</si>
  <si>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</si>
  <si>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</si>
  <si>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капусты</t>
  </si>
  <si>
    <t>суп картофельный с бобовыми</t>
  </si>
  <si>
    <t>макароны отварные</t>
  </si>
  <si>
    <t>компот</t>
  </si>
  <si>
    <t>салат из свеклы</t>
  </si>
  <si>
    <t>суп молочный с макаронами</t>
  </si>
  <si>
    <t>плов</t>
  </si>
  <si>
    <t>сладкий чай</t>
  </si>
  <si>
    <t>салат из зеленого горошка</t>
  </si>
  <si>
    <t>борщ</t>
  </si>
  <si>
    <t>пюре картофельное</t>
  </si>
  <si>
    <t>рыба</t>
  </si>
  <si>
    <t>чай</t>
  </si>
  <si>
    <t>салат из моркови</t>
  </si>
  <si>
    <t>хинкал</t>
  </si>
  <si>
    <t>яйца отварные</t>
  </si>
  <si>
    <t>какао с молоком</t>
  </si>
  <si>
    <t>салат из свежей капусты</t>
  </si>
  <si>
    <t>суп с мясными фрикадельками</t>
  </si>
  <si>
    <t>каша гречневая</t>
  </si>
  <si>
    <t>сок</t>
  </si>
  <si>
    <t>винегрет</t>
  </si>
  <si>
    <t>суп молочный</t>
  </si>
  <si>
    <t>салат из кукурузы</t>
  </si>
  <si>
    <t>суп рисовый</t>
  </si>
  <si>
    <t>113.0</t>
  </si>
  <si>
    <t>каша манная</t>
  </si>
  <si>
    <t>салат из отварной свеклы</t>
  </si>
  <si>
    <t>суп фасолевый</t>
  </si>
  <si>
    <t>гречка</t>
  </si>
  <si>
    <t>гуляш</t>
  </si>
  <si>
    <t>салат с морковью</t>
  </si>
  <si>
    <t>макароны с подливой</t>
  </si>
  <si>
    <t>какао</t>
  </si>
  <si>
    <t>салат из бобовых</t>
  </si>
  <si>
    <t>суп с фрикадельками</t>
  </si>
  <si>
    <t>каша рисовая с молоком</t>
  </si>
  <si>
    <t>МКОУ "Кахская ООШ"</t>
  </si>
  <si>
    <t>и.о.директора</t>
  </si>
  <si>
    <t>Магомедова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</si>
</sst>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76</v>
      </c>
      <c r="D1" s="55"/>
      <c r="E1" s="55"/>
      <c r="F1" s="12" t="s">
        <v>16</v>
      </c>
      <c r="G1" s="2" t="s">
        <v>17</v>
      </c>
      <c r="H1" s="56" t="s">
        <v>77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60</v>
      </c>
      <c r="G15" s="43">
        <v>0.85</v>
      </c>
      <c r="H15" s="43">
        <v>3.05</v>
      </c>
      <c r="I15" s="43">
        <v>5.19</v>
      </c>
      <c r="J15" s="43">
        <v>51.54</v>
      </c>
      <c r="K15" s="44">
        <v>43</v>
      </c>
      <c r="L15" s="43"/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250</v>
      </c>
      <c r="G16" s="43">
        <v>5.49</v>
      </c>
      <c r="H16" s="43">
        <v>5.28</v>
      </c>
      <c r="I16" s="43">
        <v>16.329999999999998</v>
      </c>
      <c r="J16" s="43">
        <v>134.75</v>
      </c>
      <c r="K16" s="44">
        <v>206</v>
      </c>
      <c r="L16" s="43"/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688</v>
      </c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0.16</v>
      </c>
      <c r="H18" s="43">
        <v>0</v>
      </c>
      <c r="I18" s="43">
        <v>29</v>
      </c>
      <c r="J18" s="43">
        <v>116.6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 t="s">
        <v>23</v>
      </c>
      <c r="F19" s="43">
        <v>30</v>
      </c>
      <c r="G19" s="43">
        <v>30</v>
      </c>
      <c r="H19" s="43">
        <v>3.36</v>
      </c>
      <c r="I19" s="43">
        <v>0.66</v>
      </c>
      <c r="J19" s="43">
        <v>29.64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42.019999999999996</v>
      </c>
      <c r="H23" s="19">
        <f t="shared" si="2"/>
        <v>16.21</v>
      </c>
      <c r="I23" s="19">
        <f t="shared" si="2"/>
        <v>77.63</v>
      </c>
      <c r="J23" s="19">
        <f t="shared" si="2"/>
        <v>500.98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690</v>
      </c>
      <c r="G24" s="32">
        <f t="shared" ref="G24:J24" si="4">G13+G23</f>
        <v>42.019999999999996</v>
      </c>
      <c r="H24" s="32">
        <f t="shared" si="4"/>
        <v>16.21</v>
      </c>
      <c r="I24" s="32">
        <f t="shared" si="4"/>
        <v>77.63</v>
      </c>
      <c r="J24" s="32">
        <f t="shared" si="4"/>
        <v>500.98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60</v>
      </c>
      <c r="G33" s="43">
        <v>0.48</v>
      </c>
      <c r="H33" s="43">
        <v>0</v>
      </c>
      <c r="I33" s="43">
        <v>0</v>
      </c>
      <c r="J33" s="43">
        <v>2.04</v>
      </c>
      <c r="K33" s="44">
        <v>33</v>
      </c>
      <c r="L33" s="43"/>
    </row>
    <row r="34" spans="1:12" ht="15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1.83</v>
      </c>
      <c r="H34" s="43">
        <v>4.9000000000000004</v>
      </c>
      <c r="I34" s="43">
        <v>11.75</v>
      </c>
      <c r="J34" s="43">
        <v>123</v>
      </c>
      <c r="K34" s="44">
        <v>82</v>
      </c>
      <c r="L34" s="43"/>
    </row>
    <row r="35" spans="1:12" ht="15">
      <c r="A35" s="14"/>
      <c r="B35" s="15"/>
      <c r="C35" s="11"/>
      <c r="D35" s="7" t="s">
        <v>28</v>
      </c>
      <c r="E35" s="42" t="s">
        <v>45</v>
      </c>
      <c r="F35" s="43">
        <v>80</v>
      </c>
      <c r="G35" s="43">
        <v>14.24</v>
      </c>
      <c r="H35" s="43">
        <v>8.48</v>
      </c>
      <c r="I35" s="43">
        <v>0</v>
      </c>
      <c r="J35" s="43">
        <v>132.80000000000001</v>
      </c>
      <c r="K35" s="44">
        <v>265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5.8</v>
      </c>
      <c r="H37" s="43">
        <v>6.6</v>
      </c>
      <c r="I37" s="43">
        <v>9.9</v>
      </c>
      <c r="J37" s="43">
        <v>122</v>
      </c>
      <c r="K37" s="44">
        <v>375</v>
      </c>
      <c r="L37" s="43"/>
    </row>
    <row r="38" spans="1:12" ht="15">
      <c r="A38" s="14"/>
      <c r="B38" s="15"/>
      <c r="C38" s="11"/>
      <c r="D38" s="7" t="s">
        <v>31</v>
      </c>
      <c r="E38" s="42" t="s">
        <v>23</v>
      </c>
      <c r="F38" s="43">
        <v>30</v>
      </c>
      <c r="G38" s="43">
        <v>30</v>
      </c>
      <c r="H38" s="43">
        <v>3.36</v>
      </c>
      <c r="I38" s="43">
        <v>0.66</v>
      </c>
      <c r="J38" s="43">
        <v>29.64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 t="shared" ref="G42" si="10">SUM(G33:G41)</f>
        <v>52.35</v>
      </c>
      <c r="H42" s="19">
        <f t="shared" ref="H42" si="11">SUM(H33:H41)</f>
        <v>23.34</v>
      </c>
      <c r="I42" s="19">
        <f t="shared" ref="I42" si="12">SUM(I33:I41)</f>
        <v>22.31</v>
      </c>
      <c r="J42" s="19">
        <f t="shared" ref="J42:L42" si="13">SUM(J33:J41)</f>
        <v>409.48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620</v>
      </c>
      <c r="G43" s="32">
        <f t="shared" ref="G43" si="14">G32+G42</f>
        <v>52.35</v>
      </c>
      <c r="H43" s="32">
        <f t="shared" ref="H43" si="15">H32+H42</f>
        <v>23.34</v>
      </c>
      <c r="I43" s="32">
        <f t="shared" ref="I43" si="16">I32+I42</f>
        <v>22.31</v>
      </c>
      <c r="J43" s="32">
        <f t="shared" ref="J43:L43" si="17">J32+J42</f>
        <v>409.48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47</v>
      </c>
      <c r="F52" s="43">
        <v>60</v>
      </c>
      <c r="G52" s="43">
        <v>0.56000000000000005</v>
      </c>
      <c r="H52" s="43">
        <v>3.69</v>
      </c>
      <c r="I52" s="43">
        <v>2.87</v>
      </c>
      <c r="J52" s="43">
        <v>70.55</v>
      </c>
      <c r="K52" s="44">
        <v>10</v>
      </c>
      <c r="L52" s="43"/>
    </row>
    <row r="53" spans="1:12" ht="15">
      <c r="A53" s="23"/>
      <c r="B53" s="15"/>
      <c r="C53" s="11"/>
      <c r="D53" s="7" t="s">
        <v>27</v>
      </c>
      <c r="E53" s="42" t="s">
        <v>48</v>
      </c>
      <c r="F53" s="43">
        <v>250</v>
      </c>
      <c r="G53" s="43">
        <v>3</v>
      </c>
      <c r="H53" s="43">
        <v>2.66</v>
      </c>
      <c r="I53" s="43">
        <v>15.63</v>
      </c>
      <c r="J53" s="43">
        <v>210.75</v>
      </c>
      <c r="K53" s="44">
        <v>120</v>
      </c>
      <c r="L53" s="43"/>
    </row>
    <row r="54" spans="1:12" ht="15">
      <c r="A54" s="23"/>
      <c r="B54" s="15"/>
      <c r="C54" s="11"/>
      <c r="D54" s="7" t="s">
        <v>28</v>
      </c>
      <c r="E54" s="42" t="s">
        <v>49</v>
      </c>
      <c r="F54" s="43">
        <v>150</v>
      </c>
      <c r="G54" s="43">
        <v>10.17</v>
      </c>
      <c r="H54" s="43">
        <v>7.49</v>
      </c>
      <c r="I54" s="43">
        <v>28.43</v>
      </c>
      <c r="J54" s="43">
        <v>201.4</v>
      </c>
      <c r="K54" s="44">
        <v>694</v>
      </c>
      <c r="L54" s="43"/>
    </row>
    <row r="55" spans="1:12" ht="15">
      <c r="A55" s="23"/>
      <c r="B55" s="15"/>
      <c r="C55" s="11"/>
      <c r="D55" s="7" t="s">
        <v>29</v>
      </c>
      <c r="E55" s="42" t="s">
        <v>50</v>
      </c>
      <c r="F55" s="43">
        <v>200</v>
      </c>
      <c r="G55" s="43">
        <v>0.32</v>
      </c>
      <c r="H55" s="43">
        <v>0</v>
      </c>
      <c r="I55" s="43">
        <v>38.04</v>
      </c>
      <c r="J55" s="43">
        <v>153.4</v>
      </c>
      <c r="K55" s="44">
        <v>231</v>
      </c>
      <c r="L55" s="43"/>
    </row>
    <row r="56" spans="1:12" ht="15">
      <c r="A56" s="23"/>
      <c r="B56" s="15"/>
      <c r="C56" s="11"/>
      <c r="D56" s="7" t="s">
        <v>30</v>
      </c>
      <c r="E56" s="42" t="s">
        <v>51</v>
      </c>
      <c r="F56" s="43">
        <v>20</v>
      </c>
      <c r="G56" s="43">
        <v>1.58</v>
      </c>
      <c r="H56" s="43">
        <v>0.2</v>
      </c>
      <c r="I56" s="43">
        <v>9.66</v>
      </c>
      <c r="J56" s="43">
        <v>46.76</v>
      </c>
      <c r="K56" s="44">
        <v>943</v>
      </c>
      <c r="L56" s="43"/>
    </row>
    <row r="57" spans="1:12" ht="15">
      <c r="A57" s="23"/>
      <c r="B57" s="15"/>
      <c r="C57" s="11"/>
      <c r="D57" s="7" t="s">
        <v>31</v>
      </c>
      <c r="E57" s="42" t="s">
        <v>23</v>
      </c>
      <c r="F57" s="43">
        <v>30</v>
      </c>
      <c r="G57" s="43">
        <v>30</v>
      </c>
      <c r="H57" s="43">
        <v>3.36</v>
      </c>
      <c r="I57" s="43">
        <v>0.66</v>
      </c>
      <c r="J57" s="43">
        <v>29.64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45.63</v>
      </c>
      <c r="H61" s="19">
        <f t="shared" ref="H61" si="23">SUM(H52:H60)</f>
        <v>17.399999999999999</v>
      </c>
      <c r="I61" s="19">
        <f t="shared" ref="I61" si="24">SUM(I52:I60)</f>
        <v>95.289999999999992</v>
      </c>
      <c r="J61" s="19">
        <f t="shared" ref="J61:L61" si="25">SUM(J52:J60)</f>
        <v>712.5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710</v>
      </c>
      <c r="G62" s="32">
        <f t="shared" ref="G62" si="26">G51+G61</f>
        <v>45.63</v>
      </c>
      <c r="H62" s="32">
        <f t="shared" ref="H62" si="27">H51+H61</f>
        <v>17.399999999999999</v>
      </c>
      <c r="I62" s="32">
        <f t="shared" ref="I62" si="28">I51+I61</f>
        <v>95.289999999999992</v>
      </c>
      <c r="J62" s="32">
        <f t="shared" ref="J62:L62" si="29">J51+J61</f>
        <v>712.5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0.72</v>
      </c>
      <c r="H71" s="43">
        <v>0.12</v>
      </c>
      <c r="I71" s="43">
        <v>2.76</v>
      </c>
      <c r="J71" s="43">
        <v>15.6</v>
      </c>
      <c r="K71" s="44">
        <v>71</v>
      </c>
      <c r="L71" s="43"/>
    </row>
    <row r="72" spans="1:12" ht="15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8.4</v>
      </c>
      <c r="H72" s="43">
        <v>9.3000000000000007</v>
      </c>
      <c r="I72" s="43">
        <v>11.8</v>
      </c>
      <c r="J72" s="43">
        <v>181</v>
      </c>
      <c r="K72" s="44">
        <v>111</v>
      </c>
      <c r="L72" s="43"/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280</v>
      </c>
      <c r="G73" s="43">
        <v>23.09</v>
      </c>
      <c r="H73" s="43">
        <v>51.56</v>
      </c>
      <c r="I73" s="43">
        <v>17.309999999999999</v>
      </c>
      <c r="J73" s="43">
        <v>589.26</v>
      </c>
      <c r="K73" s="44">
        <v>265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0.16</v>
      </c>
      <c r="H75" s="43">
        <v>0</v>
      </c>
      <c r="I75" s="43">
        <v>29</v>
      </c>
      <c r="J75" s="43">
        <v>116.2</v>
      </c>
      <c r="K75" s="44">
        <v>342</v>
      </c>
      <c r="L75" s="43"/>
    </row>
    <row r="76" spans="1:12" ht="15">
      <c r="A76" s="23"/>
      <c r="B76" s="15"/>
      <c r="C76" s="11"/>
      <c r="D76" s="7" t="s">
        <v>31</v>
      </c>
      <c r="E76" s="42" t="s">
        <v>23</v>
      </c>
      <c r="F76" s="43">
        <v>30</v>
      </c>
      <c r="G76" s="43">
        <v>30</v>
      </c>
      <c r="H76" s="43">
        <v>3.36</v>
      </c>
      <c r="I76" s="43">
        <v>0.66</v>
      </c>
      <c r="J76" s="43">
        <v>29.64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62.37</v>
      </c>
      <c r="H80" s="19">
        <f t="shared" ref="H80" si="35">SUM(H71:H79)</f>
        <v>64.34</v>
      </c>
      <c r="I80" s="19">
        <f t="shared" ref="I80" si="36">SUM(I71:I79)</f>
        <v>61.529999999999994</v>
      </c>
      <c r="J80" s="19">
        <f t="shared" ref="J80:L80" si="37">SUM(J71:J79)</f>
        <v>931.7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820</v>
      </c>
      <c r="G81" s="32">
        <f t="shared" ref="G81" si="38">G70+G80</f>
        <v>62.37</v>
      </c>
      <c r="H81" s="32">
        <f t="shared" ref="H81" si="39">H70+H80</f>
        <v>64.34</v>
      </c>
      <c r="I81" s="32">
        <f t="shared" ref="I81" si="40">I70+I80</f>
        <v>61.529999999999994</v>
      </c>
      <c r="J81" s="32">
        <f t="shared" ref="J81:L81" si="41">J70+J80</f>
        <v>931.7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60</v>
      </c>
      <c r="G90" s="43">
        <v>1.32</v>
      </c>
      <c r="H90" s="43">
        <v>0.24</v>
      </c>
      <c r="I90" s="43">
        <v>14.52</v>
      </c>
      <c r="J90" s="43">
        <v>66</v>
      </c>
      <c r="K90" s="44">
        <v>59</v>
      </c>
      <c r="L90" s="43"/>
    </row>
    <row r="91" spans="1:12" ht="15">
      <c r="A91" s="23"/>
      <c r="B91" s="15"/>
      <c r="C91" s="11"/>
      <c r="D91" s="7" t="s">
        <v>27</v>
      </c>
      <c r="E91" s="42" t="s">
        <v>57</v>
      </c>
      <c r="F91" s="43">
        <v>250</v>
      </c>
      <c r="G91" s="43">
        <v>7.29</v>
      </c>
      <c r="H91" s="43">
        <v>5.7</v>
      </c>
      <c r="I91" s="43">
        <v>17</v>
      </c>
      <c r="J91" s="43">
        <v>148.5</v>
      </c>
      <c r="K91" s="44">
        <v>209</v>
      </c>
      <c r="L91" s="43"/>
    </row>
    <row r="92" spans="1:12" ht="15">
      <c r="A92" s="23"/>
      <c r="B92" s="15"/>
      <c r="C92" s="11"/>
      <c r="D92" s="7" t="s">
        <v>28</v>
      </c>
      <c r="E92" s="42" t="s">
        <v>58</v>
      </c>
      <c r="F92" s="43">
        <v>200</v>
      </c>
      <c r="G92" s="43">
        <v>9.94</v>
      </c>
      <c r="H92" s="43">
        <v>7.48</v>
      </c>
      <c r="I92" s="43">
        <v>47.78</v>
      </c>
      <c r="J92" s="43">
        <v>307.26</v>
      </c>
      <c r="K92" s="44">
        <v>679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5.8</v>
      </c>
      <c r="H94" s="43">
        <v>6.6</v>
      </c>
      <c r="I94" s="43">
        <v>9.9</v>
      </c>
      <c r="J94" s="43">
        <v>122</v>
      </c>
      <c r="K94" s="44">
        <v>350</v>
      </c>
      <c r="L94" s="43"/>
    </row>
    <row r="95" spans="1:12" ht="15">
      <c r="A95" s="23"/>
      <c r="B95" s="15"/>
      <c r="C95" s="11"/>
      <c r="D95" s="7" t="s">
        <v>31</v>
      </c>
      <c r="E95" s="42" t="s">
        <v>23</v>
      </c>
      <c r="F95" s="43">
        <v>30</v>
      </c>
      <c r="G95" s="43">
        <v>30</v>
      </c>
      <c r="H95" s="43">
        <v>3.36</v>
      </c>
      <c r="I95" s="43">
        <v>0.66</v>
      </c>
      <c r="J95" s="43">
        <v>29.64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54.349999999999994</v>
      </c>
      <c r="H99" s="19">
        <f t="shared" ref="H99" si="47">SUM(H90:H98)</f>
        <v>23.380000000000003</v>
      </c>
      <c r="I99" s="19">
        <f t="shared" ref="I99" si="48">SUM(I90:I98)</f>
        <v>89.86</v>
      </c>
      <c r="J99" s="19">
        <f t="shared" ref="J99:L99" si="49">SUM(J90:J98)</f>
        <v>673.4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740</v>
      </c>
      <c r="G100" s="32">
        <f t="shared" ref="G100" si="50">G89+G99</f>
        <v>54.349999999999994</v>
      </c>
      <c r="H100" s="32">
        <f t="shared" ref="H100" si="51">H89+H99</f>
        <v>23.380000000000003</v>
      </c>
      <c r="I100" s="32">
        <f t="shared" ref="I100" si="52">I89+I99</f>
        <v>89.86</v>
      </c>
      <c r="J100" s="32">
        <f t="shared" ref="J100:L100" si="53">J89+J99</f>
        <v>673.4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1.34</v>
      </c>
      <c r="H109" s="43">
        <v>0</v>
      </c>
      <c r="I109" s="43">
        <v>3.01</v>
      </c>
      <c r="J109" s="43">
        <v>21.71</v>
      </c>
      <c r="K109" s="44">
        <v>45</v>
      </c>
      <c r="L109" s="43"/>
    </row>
    <row r="110" spans="1:12" ht="1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1.75</v>
      </c>
      <c r="H110" s="43">
        <v>4.93</v>
      </c>
      <c r="I110" s="43">
        <v>14.25</v>
      </c>
      <c r="J110" s="43">
        <v>108.25</v>
      </c>
      <c r="K110" s="44">
        <v>99</v>
      </c>
      <c r="L110" s="43"/>
    </row>
    <row r="111" spans="1:12" ht="15">
      <c r="A111" s="23"/>
      <c r="B111" s="15"/>
      <c r="C111" s="11"/>
      <c r="D111" s="7" t="s">
        <v>28</v>
      </c>
      <c r="E111" s="42" t="s">
        <v>45</v>
      </c>
      <c r="F111" s="43">
        <v>200</v>
      </c>
      <c r="G111" s="43">
        <v>25.38</v>
      </c>
      <c r="H111" s="43">
        <v>21.25</v>
      </c>
      <c r="I111" s="43">
        <v>44.61</v>
      </c>
      <c r="J111" s="43">
        <v>471.25</v>
      </c>
      <c r="K111" s="44">
        <v>304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0.16</v>
      </c>
      <c r="H113" s="43">
        <v>0</v>
      </c>
      <c r="I113" s="43">
        <v>29</v>
      </c>
      <c r="J113" s="43">
        <v>116.2</v>
      </c>
      <c r="K113" s="44">
        <v>943</v>
      </c>
      <c r="L113" s="43"/>
    </row>
    <row r="114" spans="1:12" ht="15">
      <c r="A114" s="23"/>
      <c r="B114" s="15"/>
      <c r="C114" s="11"/>
      <c r="D114" s="7" t="s">
        <v>31</v>
      </c>
      <c r="E114" s="42" t="s">
        <v>23</v>
      </c>
      <c r="F114" s="43">
        <v>20</v>
      </c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28.63</v>
      </c>
      <c r="H118" s="19">
        <f t="shared" si="56"/>
        <v>26.18</v>
      </c>
      <c r="I118" s="19">
        <f t="shared" si="56"/>
        <v>90.87</v>
      </c>
      <c r="J118" s="19">
        <f t="shared" si="56"/>
        <v>717.41000000000008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730</v>
      </c>
      <c r="G119" s="32">
        <f t="shared" ref="G119" si="58">G108+G118</f>
        <v>28.63</v>
      </c>
      <c r="H119" s="32">
        <f t="shared" ref="H119" si="59">H108+H118</f>
        <v>26.18</v>
      </c>
      <c r="I119" s="32">
        <f t="shared" ref="I119" si="60">I108+I118</f>
        <v>90.87</v>
      </c>
      <c r="J119" s="32">
        <f t="shared" ref="J119:L119" si="61">J108+J118</f>
        <v>717.41000000000008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60</v>
      </c>
      <c r="G128" s="43">
        <v>0.6</v>
      </c>
      <c r="H128" s="43">
        <v>3.6</v>
      </c>
      <c r="I128" s="43">
        <v>1.98</v>
      </c>
      <c r="J128" s="43">
        <v>42.6</v>
      </c>
      <c r="K128" s="44">
        <v>12</v>
      </c>
      <c r="L128" s="43"/>
    </row>
    <row r="129" spans="1:12" ht="15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3.3</v>
      </c>
      <c r="H129" s="43">
        <v>14.65</v>
      </c>
      <c r="I129" s="43" t="s">
        <v>64</v>
      </c>
      <c r="J129" s="43">
        <v>117.9</v>
      </c>
      <c r="K129" s="44">
        <v>204</v>
      </c>
      <c r="L129" s="43"/>
    </row>
    <row r="130" spans="1:12" ht="15">
      <c r="A130" s="14"/>
      <c r="B130" s="15"/>
      <c r="C130" s="11"/>
      <c r="D130" s="7" t="s">
        <v>28</v>
      </c>
      <c r="E130" s="42" t="s">
        <v>65</v>
      </c>
      <c r="F130" s="43">
        <v>200</v>
      </c>
      <c r="G130" s="43">
        <v>6.24</v>
      </c>
      <c r="H130" s="43">
        <v>6.1</v>
      </c>
      <c r="I130" s="43">
        <v>19.7</v>
      </c>
      <c r="J130" s="43">
        <v>158.63999999999999</v>
      </c>
      <c r="K130" s="44">
        <v>390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</v>
      </c>
      <c r="H132" s="43">
        <v>0</v>
      </c>
      <c r="I132" s="43">
        <v>24.4</v>
      </c>
      <c r="J132" s="43">
        <v>101.6</v>
      </c>
      <c r="K132" s="44">
        <v>389</v>
      </c>
      <c r="L132" s="43"/>
    </row>
    <row r="133" spans="1:12" ht="15">
      <c r="A133" s="14"/>
      <c r="B133" s="15"/>
      <c r="C133" s="11"/>
      <c r="D133" s="7" t="s">
        <v>31</v>
      </c>
      <c r="E133" s="42" t="s">
        <v>23</v>
      </c>
      <c r="F133" s="43">
        <v>30</v>
      </c>
      <c r="G133" s="43">
        <v>1.58</v>
      </c>
      <c r="H133" s="43">
        <v>0.2</v>
      </c>
      <c r="I133" s="43">
        <v>9.66</v>
      </c>
      <c r="J133" s="43">
        <v>46.76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12.72</v>
      </c>
      <c r="H137" s="19">
        <f t="shared" si="64"/>
        <v>24.55</v>
      </c>
      <c r="I137" s="19">
        <f t="shared" si="64"/>
        <v>55.739999999999995</v>
      </c>
      <c r="J137" s="19">
        <f t="shared" si="64"/>
        <v>467.5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740</v>
      </c>
      <c r="G138" s="32">
        <f t="shared" ref="G138" si="66">G127+G137</f>
        <v>12.72</v>
      </c>
      <c r="H138" s="32">
        <f t="shared" ref="H138" si="67">H127+H137</f>
        <v>24.55</v>
      </c>
      <c r="I138" s="32">
        <f t="shared" ref="I138" si="68">I127+I137</f>
        <v>55.739999999999995</v>
      </c>
      <c r="J138" s="32">
        <f t="shared" ref="J138:L138" si="69">J127+J137</f>
        <v>467.5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</v>
      </c>
      <c r="H147" s="43">
        <v>3.7</v>
      </c>
      <c r="I147" s="43">
        <v>6</v>
      </c>
      <c r="J147" s="43">
        <v>60.6</v>
      </c>
      <c r="K147" s="44">
        <v>49</v>
      </c>
      <c r="L147" s="43"/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2.14</v>
      </c>
      <c r="H148" s="43">
        <v>3.08</v>
      </c>
      <c r="I148" s="43">
        <v>10.78</v>
      </c>
      <c r="J148" s="43">
        <v>73.239999999999995</v>
      </c>
      <c r="K148" s="44">
        <v>82</v>
      </c>
      <c r="L148" s="43"/>
    </row>
    <row r="149" spans="1:12" ht="15">
      <c r="A149" s="23"/>
      <c r="B149" s="15"/>
      <c r="C149" s="11"/>
      <c r="D149" s="7" t="s">
        <v>28</v>
      </c>
      <c r="E149" s="42" t="s">
        <v>68</v>
      </c>
      <c r="F149" s="43">
        <v>80</v>
      </c>
      <c r="G149" s="43">
        <v>11.84</v>
      </c>
      <c r="H149" s="43">
        <v>15.52</v>
      </c>
      <c r="I149" s="43">
        <v>17.760000000000002</v>
      </c>
      <c r="J149" s="43">
        <v>257.60000000000002</v>
      </c>
      <c r="K149" s="44">
        <v>268</v>
      </c>
      <c r="L149" s="43"/>
    </row>
    <row r="150" spans="1:12" ht="15">
      <c r="A150" s="23"/>
      <c r="B150" s="15"/>
      <c r="C150" s="11"/>
      <c r="D150" s="7" t="s">
        <v>29</v>
      </c>
      <c r="E150" s="42" t="s">
        <v>69</v>
      </c>
      <c r="F150" s="43">
        <v>100</v>
      </c>
      <c r="G150" s="43">
        <v>23.8</v>
      </c>
      <c r="H150" s="43">
        <v>19.52</v>
      </c>
      <c r="I150" s="43">
        <v>5.74</v>
      </c>
      <c r="J150" s="43">
        <v>203</v>
      </c>
      <c r="K150" s="44">
        <v>591</v>
      </c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23</v>
      </c>
      <c r="F152" s="43">
        <v>30</v>
      </c>
      <c r="G152" s="43">
        <v>1.58</v>
      </c>
      <c r="H152" s="43">
        <v>0.2</v>
      </c>
      <c r="I152" s="43">
        <v>9.66</v>
      </c>
      <c r="J152" s="43">
        <v>46.76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520</v>
      </c>
      <c r="G156" s="19">
        <f t="shared" ref="G156:J156" si="72">SUM(G147:G155)</f>
        <v>40.36</v>
      </c>
      <c r="H156" s="19">
        <f t="shared" si="72"/>
        <v>42.02</v>
      </c>
      <c r="I156" s="19">
        <f t="shared" si="72"/>
        <v>49.940000000000012</v>
      </c>
      <c r="J156" s="19">
        <f t="shared" si="72"/>
        <v>641.20000000000005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40.36</v>
      </c>
      <c r="H157" s="32">
        <f t="shared" ref="H157" si="75">H146+H156</f>
        <v>42.02</v>
      </c>
      <c r="I157" s="32">
        <f t="shared" ref="I157" si="76">I146+I156</f>
        <v>49.940000000000012</v>
      </c>
      <c r="J157" s="32">
        <f t="shared" ref="J157:L157" si="77">J146+J156</f>
        <v>641.20000000000005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60</v>
      </c>
      <c r="G166" s="43">
        <v>0.72</v>
      </c>
      <c r="H166" s="43">
        <v>0.12</v>
      </c>
      <c r="I166" s="43">
        <v>2.76</v>
      </c>
      <c r="J166" s="43">
        <v>15.6</v>
      </c>
      <c r="K166" s="44">
        <v>71</v>
      </c>
      <c r="L166" s="43"/>
    </row>
    <row r="167" spans="1:12" ht="15">
      <c r="A167" s="23"/>
      <c r="B167" s="15"/>
      <c r="C167" s="11"/>
      <c r="D167" s="7" t="s">
        <v>27</v>
      </c>
      <c r="E167" s="42" t="s">
        <v>48</v>
      </c>
      <c r="F167" s="43">
        <v>250</v>
      </c>
      <c r="G167" s="43">
        <v>1.83</v>
      </c>
      <c r="H167" s="43">
        <v>4.9000000000000004</v>
      </c>
      <c r="I167" s="43">
        <v>11.75</v>
      </c>
      <c r="J167" s="43">
        <v>123</v>
      </c>
      <c r="K167" s="44">
        <v>82</v>
      </c>
      <c r="L167" s="43"/>
    </row>
    <row r="168" spans="1:12" ht="15">
      <c r="A168" s="23"/>
      <c r="B168" s="15"/>
      <c r="C168" s="11"/>
      <c r="D168" s="7" t="s">
        <v>28</v>
      </c>
      <c r="E168" s="42" t="s">
        <v>71</v>
      </c>
      <c r="F168" s="43">
        <v>200</v>
      </c>
      <c r="G168" s="43">
        <v>19.45</v>
      </c>
      <c r="H168" s="43">
        <v>21.36</v>
      </c>
      <c r="I168" s="43">
        <v>16.2</v>
      </c>
      <c r="J168" s="43">
        <v>335</v>
      </c>
      <c r="K168" s="44">
        <v>259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72</v>
      </c>
      <c r="F170" s="43">
        <v>20</v>
      </c>
      <c r="G170" s="43">
        <v>1.58</v>
      </c>
      <c r="H170" s="43">
        <v>6.6</v>
      </c>
      <c r="I170" s="43">
        <v>9.9</v>
      </c>
      <c r="J170" s="43">
        <v>122</v>
      </c>
      <c r="K170" s="44">
        <v>350</v>
      </c>
      <c r="L170" s="43"/>
    </row>
    <row r="171" spans="1:12" ht="15">
      <c r="A171" s="23"/>
      <c r="B171" s="15"/>
      <c r="C171" s="11"/>
      <c r="D171" s="7" t="s">
        <v>31</v>
      </c>
      <c r="E171" s="42" t="s">
        <v>23</v>
      </c>
      <c r="F171" s="43">
        <v>30</v>
      </c>
      <c r="G171" s="43">
        <v>3.36</v>
      </c>
      <c r="H171" s="43">
        <v>0.66</v>
      </c>
      <c r="I171" s="43">
        <v>29.64</v>
      </c>
      <c r="J171" s="43">
        <v>137.94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80">SUM(G166:G174)</f>
        <v>26.939999999999998</v>
      </c>
      <c r="H175" s="19">
        <f t="shared" si="80"/>
        <v>33.639999999999993</v>
      </c>
      <c r="I175" s="19">
        <f t="shared" si="80"/>
        <v>70.25</v>
      </c>
      <c r="J175" s="19">
        <f t="shared" si="80"/>
        <v>733.54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82">G165+G175</f>
        <v>26.939999999999998</v>
      </c>
      <c r="H176" s="32">
        <f t="shared" ref="H176" si="83">H165+H175</f>
        <v>33.639999999999993</v>
      </c>
      <c r="I176" s="32">
        <f t="shared" ref="I176" si="84">I165+I175</f>
        <v>70.25</v>
      </c>
      <c r="J176" s="32">
        <f t="shared" ref="J176:L176" si="85">J165+J175</f>
        <v>733.54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60</v>
      </c>
      <c r="G185" s="43">
        <v>1.32</v>
      </c>
      <c r="H185" s="43">
        <v>0.24</v>
      </c>
      <c r="I185" s="43">
        <v>14.52</v>
      </c>
      <c r="J185" s="43">
        <v>66</v>
      </c>
      <c r="K185" s="44">
        <v>59</v>
      </c>
      <c r="L185" s="43"/>
    </row>
    <row r="186" spans="1:12" ht="15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1.75</v>
      </c>
      <c r="H186" s="43">
        <v>4.8899999999999997</v>
      </c>
      <c r="I186" s="43">
        <v>8.49</v>
      </c>
      <c r="J186" s="43">
        <v>84.75</v>
      </c>
      <c r="K186" s="44">
        <v>187</v>
      </c>
      <c r="L186" s="43"/>
    </row>
    <row r="187" spans="1:12" ht="15">
      <c r="A187" s="23"/>
      <c r="B187" s="15"/>
      <c r="C187" s="11"/>
      <c r="D187" s="7" t="s">
        <v>28</v>
      </c>
      <c r="E187" s="42" t="s">
        <v>75</v>
      </c>
      <c r="F187" s="43">
        <v>100</v>
      </c>
      <c r="G187" s="43">
        <v>21.31</v>
      </c>
      <c r="H187" s="43">
        <v>19.399999999999999</v>
      </c>
      <c r="I187" s="43">
        <v>22.2</v>
      </c>
      <c r="J187" s="43">
        <v>322</v>
      </c>
      <c r="K187" s="44">
        <v>268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51</v>
      </c>
      <c r="F189" s="43">
        <v>20</v>
      </c>
      <c r="G189" s="43">
        <v>1.58</v>
      </c>
      <c r="H189" s="43">
        <v>0.2</v>
      </c>
      <c r="I189" s="43">
        <v>9.66</v>
      </c>
      <c r="J189" s="43">
        <v>46.76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23</v>
      </c>
      <c r="F190" s="43">
        <v>30</v>
      </c>
      <c r="G190" s="43">
        <v>3.36</v>
      </c>
      <c r="H190" s="43">
        <v>0.66</v>
      </c>
      <c r="I190" s="43">
        <v>29.64</v>
      </c>
      <c r="J190" s="43">
        <v>137.94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460</v>
      </c>
      <c r="G194" s="19">
        <f t="shared" ref="G194:J194" si="88">SUM(G185:G193)</f>
        <v>29.32</v>
      </c>
      <c r="H194" s="19">
        <f t="shared" si="88"/>
        <v>25.389999999999997</v>
      </c>
      <c r="I194" s="19">
        <f t="shared" si="88"/>
        <v>84.509999999999991</v>
      </c>
      <c r="J194" s="19">
        <f t="shared" si="88"/>
        <v>657.45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460</v>
      </c>
      <c r="G195" s="32">
        <f t="shared" ref="G195" si="90">G184+G194</f>
        <v>29.32</v>
      </c>
      <c r="H195" s="32">
        <f t="shared" ref="H195" si="91">H184+H194</f>
        <v>25.389999999999997</v>
      </c>
      <c r="I195" s="32">
        <f t="shared" ref="I195" si="92">I184+I194</f>
        <v>84.509999999999991</v>
      </c>
      <c r="J195" s="32">
        <f t="shared" ref="J195:L195" si="93">J184+J194</f>
        <v>657.45</v>
      </c>
      <c r="K195" s="32"/>
      <c r="L195" s="32">
        <f t="shared" si="93"/>
        <v>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39.469000000000008</v>
      </c>
      <c r="H196" s="34">
        <f t="shared" si="94"/>
        <v>29.645</v>
      </c>
      <c r="I196" s="34">
        <f t="shared" si="94"/>
        <v>69.793000000000006</v>
      </c>
      <c r="J196" s="34">
        <f t="shared" si="94"/>
        <v>644.51599999999996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2024-09-12T10:35:15Z</dcterms:modified>
</cp:coreProperties>
</file>